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35" activeTab="1"/>
  </bookViews>
  <sheets>
    <sheet name="Sheet1" sheetId="1" r:id="rId1"/>
    <sheet name="TES (mohon bantuan)" sheetId="4" r:id="rId2"/>
  </sheets>
  <definedNames>
    <definedName name="Items.Ade" localSheetId="1">'TES (mohon bantuan)'!$E$4:$E$19</definedName>
    <definedName name="Items.Amar" localSheetId="1">'TES (mohon bantuan)'!$E$23:$E$30</definedName>
    <definedName name="Items.Budi" localSheetId="1">'TES (mohon bantuan)'!$E$31:$E$37</definedName>
    <definedName name="Items.Sita" localSheetId="1">'TES (mohon bantuan)'!$E$20:$E$22</definedName>
    <definedName name="List.Supplier" localSheetId="1">'TES (mohon bantuan)'!$B$4:$B$7</definedName>
    <definedName name="Listbox.Items" localSheetId="1">INDIRECT("Items."&amp;INDEX(List.Supplier,'TES (mohon bantuan)'!$I$8))</definedName>
  </definedNames>
  <calcPr calcId="144525" concurrentCalc="0"/>
</workbook>
</file>

<file path=xl/sharedStrings.xml><?xml version="1.0" encoding="utf-8"?>
<sst xmlns="http://schemas.openxmlformats.org/spreadsheetml/2006/main" count="58">
  <si>
    <t>Supplier</t>
  </si>
  <si>
    <t>Product Name</t>
  </si>
  <si>
    <t>Database range product name</t>
  </si>
  <si>
    <t>ade</t>
  </si>
  <si>
    <t>Ade</t>
  </si>
  <si>
    <t>Paprika Powder</t>
  </si>
  <si>
    <t>Sita</t>
  </si>
  <si>
    <t>Oregano Leaves</t>
  </si>
  <si>
    <t>Amar</t>
  </si>
  <si>
    <t>Bubuk lada Putih</t>
  </si>
  <si>
    <t>Budi</t>
  </si>
  <si>
    <t>Chili Flake</t>
  </si>
  <si>
    <t xml:space="preserve">Bubuk Cabe </t>
  </si>
  <si>
    <t>yang saya tanyakan; jika supplier saya ganti semua memunculkan semua product name atas nama supplier yang kita inginkan, dan jika ada</t>
  </si>
  <si>
    <t>Cayenne Papper Powder</t>
  </si>
  <si>
    <t>dan jika pindah row pun saat kita inginkan supplier yang kita inginkan semua product name muncul</t>
  </si>
  <si>
    <t>Apple Cider Vinegar</t>
  </si>
  <si>
    <t>Bubuk lada hitam kasar</t>
  </si>
  <si>
    <t>Red Chili Powder/ Bubuk</t>
  </si>
  <si>
    <t>Onion Powder</t>
  </si>
  <si>
    <t>Thyme Leaves(Kg)</t>
  </si>
  <si>
    <t>Cumin Powder</t>
  </si>
  <si>
    <t>Distilled White Vinegar</t>
  </si>
  <si>
    <t>S&amp;W Apple Cider Vinegar</t>
  </si>
  <si>
    <t>French's Classic Yellow</t>
  </si>
  <si>
    <t>Delmonte Tomato Ketchup</t>
  </si>
  <si>
    <t>Boneless Dada Tanpa Kulit(Dada Utuh)</t>
  </si>
  <si>
    <t>Paha Utuh</t>
  </si>
  <si>
    <t>Ayam Buntung</t>
  </si>
  <si>
    <t>Provolena Cheese</t>
  </si>
  <si>
    <t>White Anchor</t>
  </si>
  <si>
    <t>Green Peas Golden Farm@500 Gram</t>
  </si>
  <si>
    <t>Black Pudding</t>
  </si>
  <si>
    <t>Saichichon</t>
  </si>
  <si>
    <t>Pinapple Jam</t>
  </si>
  <si>
    <t>Blue Bery Jam</t>
  </si>
  <si>
    <t>Lea &amp; Perrin</t>
  </si>
  <si>
    <t>Bimoli 18 L</t>
  </si>
  <si>
    <t>Tomat pasta</t>
  </si>
  <si>
    <t>Gula GMP 50 Kg</t>
  </si>
  <si>
    <t>Cengkeh@500 gram</t>
  </si>
  <si>
    <t>Sauce Siracha</t>
  </si>
  <si>
    <t>BBQ Kraf</t>
  </si>
  <si>
    <t>Garlic Powder 1 Kg</t>
  </si>
  <si>
    <t>SUPPLIER</t>
  </si>
  <si>
    <t>ITEMS</t>
  </si>
  <si>
    <t>Items</t>
  </si>
  <si>
    <t>Inputan Qty misalnya</t>
  </si>
  <si>
    <t>Kg</t>
  </si>
  <si>
    <t>PRODUCTS</t>
  </si>
  <si>
    <t>Thyme Leaves (Kg)</t>
  </si>
  <si>
    <t>Boneless Dada Tanpa Kulit (Dada Utuh)</t>
  </si>
  <si>
    <t>Q:</t>
  </si>
  <si>
    <t>dan numpang tanya bagus bagt pakai apa ya trus rumusnya dimana ya, jadi pengen belajar lebih</t>
  </si>
  <si>
    <t>A:</t>
  </si>
  <si>
    <t>pake itu bro, ga tau namanya apa..hehe (Itu bisa buat control data)</t>
  </si>
  <si>
    <t>Rumusnya yang aku temuin index, indirect aja sih</t>
  </si>
  <si>
    <t>saya juga belajar dan kagum sama cara" mas Caton, setiap kasus yang dibuat mesti keren" semua..hehe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</si>
</sst>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(* #,##0_);_(* \(#,##0\);_(* \-_);_(@_)"/>
    <numFmt numFmtId="177" formatCode="#,##0.00\ ;&quot; (&quot;#,##0.00\);&quot; -&quot;#\ ;@\ "/>
    <numFmt numFmtId="178" formatCode="_(* #,##0.00_);_(* \(#,##0.00\);_(* \-??_);_(@_)"/>
    <numFmt numFmtId="179" formatCode="_ * #,##0.00_ ;_ * \-#,##0.00_ ;_ * &quot;-&quot;??_ ;_ @_ "/>
    <numFmt numFmtId="180" formatCode="_ * #,##0_ ;_ * \-#,##0_ ;_ * &quot;-&quot;_ ;_ @_ "/>
  </numFmts>
  <fonts count="28">
    <font>
      <sz val="11"/>
      <color indexed="8"/>
      <name val="Calibri"/>
      <charset val="134"/>
    </font>
    <font>
      <sz val="8"/>
      <color theme="1"/>
      <name val="Segoe UI"/>
      <charset val="134"/>
    </font>
    <font>
      <b/>
      <sz val="8"/>
      <color theme="1"/>
      <name val="Segoe UI"/>
      <charset val="134"/>
    </font>
    <font>
      <sz val="8"/>
      <color theme="1"/>
      <name val="Consolas"/>
      <charset val="134"/>
    </font>
    <font>
      <b/>
      <sz val="11"/>
      <color indexed="8"/>
      <name val="Calibri"/>
      <charset val="134"/>
    </font>
    <font>
      <sz val="8"/>
      <color theme="1"/>
      <name val="Consolas"/>
      <charset val="134"/>
    </font>
    <font>
      <b/>
      <sz val="11"/>
      <color indexed="8"/>
      <name val="Century Gothic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indexed="8"/>
      <name val="Calibri"/>
      <charset val="1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5" tint="0.399945066682943"/>
      </left>
      <right style="thin">
        <color theme="5" tint="0.399945066682943"/>
      </right>
      <top style="thin">
        <color theme="5" tint="0.399945066682943"/>
      </top>
      <bottom style="thin">
        <color theme="5" tint="0.39994506668294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0" fontId="9" fillId="30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9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/>
    <xf numFmtId="0" fontId="9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78" fontId="0" fillId="0" borderId="0" applyFill="0" applyBorder="0" applyAlignment="0" applyProtection="0"/>
    <xf numFmtId="0" fontId="9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9" fontId="17" fillId="0" borderId="0" applyFill="0" applyBorder="0" applyAlignment="0" applyProtection="0"/>
    <xf numFmtId="0" fontId="7" fillId="4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76" fontId="17" fillId="0" borderId="0" applyFill="0" applyBorder="0" applyAlignment="0" applyProtection="0"/>
    <xf numFmtId="177" fontId="0" fillId="0" borderId="0" applyFill="0" applyBorder="0" applyAlignment="0" applyProtection="0"/>
    <xf numFmtId="178" fontId="17" fillId="0" borderId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indent="1"/>
    </xf>
    <xf numFmtId="0" fontId="3" fillId="5" borderId="2" xfId="0" applyFont="1" applyFill="1" applyBorder="1" applyAlignment="1">
      <alignment horizontal="left" vertical="center" indent="1"/>
    </xf>
    <xf numFmtId="0" fontId="1" fillId="6" borderId="1" xfId="0" applyFont="1" applyFill="1" applyBorder="1" applyAlignment="1">
      <alignment horizontal="left" vertical="center" indent="1"/>
    </xf>
    <xf numFmtId="0" fontId="3" fillId="5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0" fillId="7" borderId="0" xfId="0" applyFill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1" fillId="7" borderId="0" xfId="0" applyFont="1" applyFill="1" applyAlignment="1">
      <alignment vertical="center"/>
    </xf>
    <xf numFmtId="0" fontId="0" fillId="8" borderId="0" xfId="0" applyFill="1"/>
    <xf numFmtId="0" fontId="1" fillId="8" borderId="0" xfId="0" applyFont="1" applyFill="1" applyAlignment="1">
      <alignment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0" fillId="10" borderId="0" xfId="0" applyFill="1"/>
  </cellXfs>
  <cellStyles count="55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Comma 2 2" xfId="45"/>
    <cellStyle name="40% - Accent5" xfId="46" builtinId="47"/>
    <cellStyle name="60% - Accent5" xfId="47" builtinId="48"/>
    <cellStyle name="Percent 3" xfId="48"/>
    <cellStyle name="Accent6" xfId="49" builtinId="49"/>
    <cellStyle name="40% - Accent6" xfId="50" builtinId="51"/>
    <cellStyle name="60% - Accent6" xfId="51" builtinId="52"/>
    <cellStyle name="Comma [0] 3" xfId="52"/>
    <cellStyle name="Comma 2" xfId="53"/>
    <cellStyle name="Comma 4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List" dropLines="46148" dx="16" fmlaLink="$K$7" fmlaRange="Listbox.Items" noThreeD="1" page="8" val="0"/>
</file>

<file path=xl/ctrlProps/ctrlProp2.xml><?xml version="1.0" encoding="utf-8"?>
<formControlPr xmlns="http://schemas.microsoft.com/office/spreadsheetml/2009/9/main" objectType="Drop" dx="14" fmlaLink="$I$8" fmlaRange="$B$4:$B$7" noThreeD="1" page="4" sel="3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304800</xdr:colOff>
      <xdr:row>0</xdr:row>
      <xdr:rowOff>76200</xdr:rowOff>
    </xdr:from>
    <xdr:to>
      <xdr:col>0</xdr:col>
      <xdr:colOff>504825</xdr:colOff>
      <xdr:row>3</xdr:row>
      <xdr:rowOff>19050</xdr:rowOff>
    </xdr:to>
    <xdr:cxnSp>
      <xdr:nvCxnSpPr>
        <xdr:cNvPr id="1029" name="Straight Arrow Connector 1"/>
        <xdr:cNvCxnSpPr>
          <a:cxnSpLocks noChangeShapeType="1"/>
        </xdr:cNvCxnSpPr>
      </xdr:nvCxnSpPr>
      <xdr:spPr>
        <a:xfrm rot="16200000" flipH="1">
          <a:off x="137795" y="242570"/>
          <a:ext cx="533400" cy="2000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0</xdr:col>
      <xdr:colOff>228600</xdr:colOff>
      <xdr:row>0</xdr:row>
      <xdr:rowOff>76200</xdr:rowOff>
    </xdr:from>
    <xdr:to>
      <xdr:col>12</xdr:col>
      <xdr:colOff>38100</xdr:colOff>
      <xdr:row>3</xdr:row>
      <xdr:rowOff>123825</xdr:rowOff>
    </xdr:to>
    <xdr:cxnSp>
      <xdr:nvCxnSpPr>
        <xdr:cNvPr id="1030" name="Straight Arrow Connector 2"/>
        <xdr:cNvCxnSpPr>
          <a:cxnSpLocks noChangeShapeType="1"/>
        </xdr:cNvCxnSpPr>
      </xdr:nvCxnSpPr>
      <xdr:spPr>
        <a:xfrm>
          <a:off x="228600" y="76200"/>
          <a:ext cx="7524750" cy="638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2</xdr:col>
      <xdr:colOff>1028700</xdr:colOff>
      <xdr:row>0</xdr:row>
      <xdr:rowOff>161925</xdr:rowOff>
    </xdr:from>
    <xdr:to>
      <xdr:col>4</xdr:col>
      <xdr:colOff>152400</xdr:colOff>
      <xdr:row>3</xdr:row>
      <xdr:rowOff>57150</xdr:rowOff>
    </xdr:to>
    <xdr:cxnSp>
      <xdr:nvCxnSpPr>
        <xdr:cNvPr id="1031" name="Straight Arrow Connector 3"/>
        <xdr:cNvCxnSpPr>
          <a:cxnSpLocks noChangeShapeType="1"/>
        </xdr:cNvCxnSpPr>
      </xdr:nvCxnSpPr>
      <xdr:spPr>
        <a:xfrm rot="10800000" flipV="1">
          <a:off x="2266950" y="161925"/>
          <a:ext cx="800100" cy="4857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3</xdr:col>
      <xdr:colOff>9525</xdr:colOff>
      <xdr:row>3</xdr:row>
      <xdr:rowOff>152400</xdr:rowOff>
    </xdr:from>
    <xdr:to>
      <xdr:col>15</xdr:col>
      <xdr:colOff>9525</xdr:colOff>
      <xdr:row>4</xdr:row>
      <xdr:rowOff>104775</xdr:rowOff>
    </xdr:to>
    <xdr:cxnSp>
      <xdr:nvCxnSpPr>
        <xdr:cNvPr id="1032" name="Straight Arrow Connector 4"/>
        <xdr:cNvCxnSpPr>
          <a:cxnSpLocks noChangeShapeType="1"/>
        </xdr:cNvCxnSpPr>
      </xdr:nvCxnSpPr>
      <xdr:spPr>
        <a:xfrm>
          <a:off x="2324100" y="742950"/>
          <a:ext cx="7200900" cy="1428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57150</xdr:colOff>
      <xdr:row>7</xdr:row>
      <xdr:rowOff>47625</xdr:rowOff>
    </xdr:from>
    <xdr:to>
      <xdr:col>10</xdr:col>
      <xdr:colOff>2276475</xdr:colOff>
      <xdr:row>7</xdr:row>
      <xdr:rowOff>133350</xdr:rowOff>
    </xdr:to>
    <xdr:cxnSp>
      <xdr:nvCxnSpPr>
        <xdr:cNvPr id="3" name="Straight Arrow Connector 2"/>
        <xdr:cNvCxnSpPr/>
      </xdr:nvCxnSpPr>
      <xdr:spPr>
        <a:xfrm>
          <a:off x="10134600" y="1834515"/>
          <a:ext cx="533400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1209676</xdr:colOff>
      <xdr:row>7</xdr:row>
      <xdr:rowOff>123824</xdr:rowOff>
    </xdr:from>
    <xdr:to>
      <xdr:col>10</xdr:col>
      <xdr:colOff>1304926</xdr:colOff>
      <xdr:row>22</xdr:row>
      <xdr:rowOff>247649</xdr:rowOff>
    </xdr:to>
    <xdr:cxnSp>
      <xdr:nvCxnSpPr>
        <xdr:cNvPr id="5" name="Straight Arrow Connector 4"/>
        <xdr:cNvCxnSpPr/>
      </xdr:nvCxnSpPr>
      <xdr:spPr>
        <a:xfrm rot="16200000" flipH="1">
          <a:off x="8691245" y="3886835"/>
          <a:ext cx="39528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23</xdr:row>
      <xdr:rowOff>28575</xdr:rowOff>
    </xdr:from>
    <xdr:to>
      <xdr:col>12</xdr:col>
      <xdr:colOff>104775</xdr:colOff>
      <xdr:row>26</xdr:row>
      <xdr:rowOff>238125</xdr:rowOff>
    </xdr:to>
    <xdr:sp>
      <xdr:nvSpPr>
        <xdr:cNvPr id="6" name="TextBox 5"/>
        <xdr:cNvSpPr txBox="1"/>
      </xdr:nvSpPr>
      <xdr:spPr>
        <a:xfrm>
          <a:off x="10144125" y="5899785"/>
          <a:ext cx="2362200" cy="975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ini berubah menjadi per</a:t>
          </a:r>
          <a:r>
            <a:rPr lang="en-US" sz="1100" baseline="0"/>
            <a:t> raw biar Qtynya bisa diinput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10</xdr:col>
          <xdr:colOff>0</xdr:colOff>
          <xdr:row>11</xdr:row>
          <xdr:rowOff>9525</xdr:rowOff>
        </xdr:to>
        <xdr:sp>
          <xdr:nvSpPr>
            <xdr:cNvPr id="4097" name="List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6848475" y="1786890"/>
              <a:ext cx="3228975" cy="103060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7</xdr:row>
          <xdr:rowOff>0</xdr:rowOff>
        </xdr:from>
        <xdr:to>
          <xdr:col>7</xdr:col>
          <xdr:colOff>895350</xdr:colOff>
          <xdr:row>7</xdr:row>
          <xdr:rowOff>219075</xdr:rowOff>
        </xdr:to>
        <xdr:sp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5800725" y="1786890"/>
              <a:ext cx="895350" cy="21907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1000760</xdr:colOff>
      <xdr:row>27</xdr:row>
      <xdr:rowOff>228600</xdr:rowOff>
    </xdr:from>
    <xdr:to>
      <xdr:col>9</xdr:col>
      <xdr:colOff>2152650</xdr:colOff>
      <xdr:row>30</xdr:row>
      <xdr:rowOff>204470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rcRect l="64082" t="2873" r="28856" b="89062"/>
        <a:stretch>
          <a:fillRect/>
        </a:stretch>
      </xdr:blipFill>
      <xdr:spPr>
        <a:xfrm>
          <a:off x="8696960" y="7120890"/>
          <a:ext cx="1151890" cy="7416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I13:J16" totalsRowShown="0">
  <autoFilter ref="I13:J16"/>
  <tableColumns count="2">
    <tableColumn id="1" name="SUPPLIER"/>
    <tableColumn id="2" name="PRODUCT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5" Type="http://schemas.openxmlformats.org/officeDocument/2006/relationships/table" Target="../tables/table1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02"/>
  <sheetViews>
    <sheetView workbookViewId="0">
      <selection activeCell="P5" sqref="P5:P20"/>
    </sheetView>
  </sheetViews>
  <sheetFormatPr defaultColWidth="9" defaultRowHeight="15"/>
  <cols>
    <col min="2" max="2" width="9.57142857142857" customWidth="1"/>
    <col min="3" max="3" width="16.1428571428571" customWidth="1"/>
  </cols>
  <sheetData>
    <row r="1" ht="15.75"/>
    <row r="2" ht="15.75" spans="2:3">
      <c r="B2" s="18" t="s">
        <v>0</v>
      </c>
      <c r="C2" s="19" t="s">
        <v>1</v>
      </c>
    </row>
    <row r="3" spans="2:15">
      <c r="B3" s="18"/>
      <c r="C3" s="20"/>
      <c r="O3" t="s">
        <v>2</v>
      </c>
    </row>
    <row r="4" spans="1:13">
      <c r="A4">
        <v>1</v>
      </c>
      <c r="B4" t="s">
        <v>3</v>
      </c>
      <c r="C4" t="str">
        <f>VLOOKUP($B$4,$O$5:$P$102,2,FALSE)</f>
        <v>Paprika Powder</v>
      </c>
      <c r="M4" t="s">
        <v>0</v>
      </c>
    </row>
    <row r="5" spans="13:16">
      <c r="M5" s="21" t="s">
        <v>4</v>
      </c>
      <c r="O5" s="10" t="s">
        <v>4</v>
      </c>
      <c r="P5" s="10" t="s">
        <v>5</v>
      </c>
    </row>
    <row r="6" spans="13:16">
      <c r="M6" s="21" t="s">
        <v>6</v>
      </c>
      <c r="O6" s="10" t="s">
        <v>4</v>
      </c>
      <c r="P6" s="10" t="s">
        <v>7</v>
      </c>
    </row>
    <row r="7" spans="13:16">
      <c r="M7" s="21" t="s">
        <v>8</v>
      </c>
      <c r="O7" s="10" t="s">
        <v>4</v>
      </c>
      <c r="P7" s="10" t="s">
        <v>9</v>
      </c>
    </row>
    <row r="8" spans="1:16">
      <c r="A8">
        <v>2</v>
      </c>
      <c r="M8" s="21" t="s">
        <v>10</v>
      </c>
      <c r="O8" s="10" t="s">
        <v>4</v>
      </c>
      <c r="P8" s="10" t="s">
        <v>11</v>
      </c>
    </row>
    <row r="9" spans="13:16">
      <c r="M9" s="21"/>
      <c r="O9" s="10" t="s">
        <v>4</v>
      </c>
      <c r="P9" s="10" t="s">
        <v>12</v>
      </c>
    </row>
    <row r="10" spans="1:16">
      <c r="A10" t="s">
        <v>13</v>
      </c>
      <c r="M10" s="21"/>
      <c r="O10" s="10" t="s">
        <v>4</v>
      </c>
      <c r="P10" s="10" t="s">
        <v>14</v>
      </c>
    </row>
    <row r="11" spans="3:16">
      <c r="C11" t="s">
        <v>15</v>
      </c>
      <c r="M11" s="21"/>
      <c r="O11" s="10" t="s">
        <v>4</v>
      </c>
      <c r="P11" s="10" t="s">
        <v>16</v>
      </c>
    </row>
    <row r="12" spans="13:16">
      <c r="M12" s="21"/>
      <c r="O12" s="10" t="s">
        <v>4</v>
      </c>
      <c r="P12" s="10" t="s">
        <v>17</v>
      </c>
    </row>
    <row r="13" spans="13:16">
      <c r="M13" s="21"/>
      <c r="O13" s="10" t="s">
        <v>4</v>
      </c>
      <c r="P13" s="10" t="s">
        <v>18</v>
      </c>
    </row>
    <row r="14" spans="13:16">
      <c r="M14" s="21"/>
      <c r="O14" s="10" t="s">
        <v>4</v>
      </c>
      <c r="P14" s="10" t="s">
        <v>19</v>
      </c>
    </row>
    <row r="15" spans="13:16">
      <c r="M15" s="21"/>
      <c r="O15" s="10" t="s">
        <v>4</v>
      </c>
      <c r="P15" s="10" t="s">
        <v>20</v>
      </c>
    </row>
    <row r="16" spans="13:16">
      <c r="M16" s="21"/>
      <c r="O16" s="10" t="s">
        <v>4</v>
      </c>
      <c r="P16" s="10" t="s">
        <v>21</v>
      </c>
    </row>
    <row r="17" spans="13:16">
      <c r="M17" s="21"/>
      <c r="O17" s="10" t="s">
        <v>4</v>
      </c>
      <c r="P17" s="10" t="s">
        <v>22</v>
      </c>
    </row>
    <row r="18" spans="13:16">
      <c r="M18" s="21"/>
      <c r="O18" s="10" t="s">
        <v>4</v>
      </c>
      <c r="P18" s="10" t="s">
        <v>23</v>
      </c>
    </row>
    <row r="19" spans="13:16">
      <c r="M19" s="21"/>
      <c r="O19" s="10" t="s">
        <v>4</v>
      </c>
      <c r="P19" s="10" t="s">
        <v>24</v>
      </c>
    </row>
    <row r="20" spans="13:16">
      <c r="M20" s="21"/>
      <c r="O20" s="10" t="s">
        <v>4</v>
      </c>
      <c r="P20" s="10" t="s">
        <v>25</v>
      </c>
    </row>
    <row r="21" spans="13:16">
      <c r="M21" s="21"/>
      <c r="O21" s="10" t="s">
        <v>6</v>
      </c>
      <c r="P21" s="10" t="s">
        <v>26</v>
      </c>
    </row>
    <row r="22" spans="13:16">
      <c r="M22" s="21"/>
      <c r="O22" s="10" t="s">
        <v>6</v>
      </c>
      <c r="P22" s="10" t="s">
        <v>27</v>
      </c>
    </row>
    <row r="23" spans="13:16">
      <c r="M23" s="21"/>
      <c r="O23" s="10" t="s">
        <v>6</v>
      </c>
      <c r="P23" s="10" t="s">
        <v>28</v>
      </c>
    </row>
    <row r="24" spans="13:16">
      <c r="M24" s="21"/>
      <c r="O24" s="10" t="s">
        <v>8</v>
      </c>
      <c r="P24" s="10" t="s">
        <v>29</v>
      </c>
    </row>
    <row r="25" spans="13:16">
      <c r="M25" s="21"/>
      <c r="O25" s="10" t="s">
        <v>8</v>
      </c>
      <c r="P25" s="10" t="s">
        <v>30</v>
      </c>
    </row>
    <row r="26" spans="13:16">
      <c r="M26" s="21"/>
      <c r="O26" s="10" t="s">
        <v>8</v>
      </c>
      <c r="P26" s="10" t="s">
        <v>31</v>
      </c>
    </row>
    <row r="27" spans="13:16">
      <c r="M27" s="21"/>
      <c r="O27" s="10" t="s">
        <v>8</v>
      </c>
      <c r="P27" s="10" t="s">
        <v>32</v>
      </c>
    </row>
    <row r="28" spans="13:16">
      <c r="M28" s="21"/>
      <c r="O28" s="10" t="s">
        <v>8</v>
      </c>
      <c r="P28" s="10" t="s">
        <v>33</v>
      </c>
    </row>
    <row r="29" spans="13:16">
      <c r="M29" s="21"/>
      <c r="O29" s="10" t="s">
        <v>8</v>
      </c>
      <c r="P29" s="10" t="s">
        <v>34</v>
      </c>
    </row>
    <row r="30" spans="13:16">
      <c r="M30" s="21"/>
      <c r="O30" s="10" t="s">
        <v>8</v>
      </c>
      <c r="P30" s="10" t="s">
        <v>35</v>
      </c>
    </row>
    <row r="31" spans="15:16">
      <c r="O31" s="10" t="s">
        <v>8</v>
      </c>
      <c r="P31" s="10" t="s">
        <v>36</v>
      </c>
    </row>
    <row r="32" spans="15:16">
      <c r="O32" s="10" t="s">
        <v>10</v>
      </c>
      <c r="P32" s="10" t="s">
        <v>37</v>
      </c>
    </row>
    <row r="33" spans="15:16">
      <c r="O33" s="10" t="s">
        <v>10</v>
      </c>
      <c r="P33" s="10" t="s">
        <v>38</v>
      </c>
    </row>
    <row r="34" spans="15:16">
      <c r="O34" s="10" t="s">
        <v>10</v>
      </c>
      <c r="P34" s="10" t="s">
        <v>39</v>
      </c>
    </row>
    <row r="35" spans="15:16">
      <c r="O35" s="10" t="s">
        <v>10</v>
      </c>
      <c r="P35" s="10" t="s">
        <v>40</v>
      </c>
    </row>
    <row r="36" spans="15:16">
      <c r="O36" s="10" t="s">
        <v>10</v>
      </c>
      <c r="P36" s="10" t="s">
        <v>41</v>
      </c>
    </row>
    <row r="37" spans="15:16">
      <c r="O37" s="10" t="s">
        <v>10</v>
      </c>
      <c r="P37" s="10" t="s">
        <v>42</v>
      </c>
    </row>
    <row r="38" spans="15:16">
      <c r="O38" s="10" t="s">
        <v>10</v>
      </c>
      <c r="P38" s="10" t="s">
        <v>43</v>
      </c>
    </row>
    <row r="39" spans="15:16">
      <c r="O39" s="10"/>
      <c r="P39" s="10"/>
    </row>
    <row r="40" spans="15:16">
      <c r="O40" s="10"/>
      <c r="P40" s="10"/>
    </row>
    <row r="41" spans="15:16">
      <c r="O41" s="10"/>
      <c r="P41" s="10"/>
    </row>
    <row r="42" spans="15:16">
      <c r="O42" s="10"/>
      <c r="P42" s="10"/>
    </row>
    <row r="43" spans="15:16">
      <c r="O43" s="10"/>
      <c r="P43" s="10"/>
    </row>
    <row r="44" spans="15:16">
      <c r="O44" s="10"/>
      <c r="P44" s="10"/>
    </row>
    <row r="45" spans="15:16">
      <c r="O45" s="10"/>
      <c r="P45" s="10"/>
    </row>
    <row r="46" spans="15:16">
      <c r="O46" s="10"/>
      <c r="P46" s="10"/>
    </row>
    <row r="47" spans="15:16">
      <c r="O47" s="10"/>
      <c r="P47" s="10"/>
    </row>
    <row r="48" spans="15:16">
      <c r="O48" s="10"/>
      <c r="P48" s="10"/>
    </row>
    <row r="49" spans="15:16">
      <c r="O49" s="10"/>
      <c r="P49" s="10"/>
    </row>
    <row r="50" spans="15:16">
      <c r="O50" s="10"/>
      <c r="P50" s="10"/>
    </row>
    <row r="51" spans="15:16">
      <c r="O51" s="10"/>
      <c r="P51" s="10"/>
    </row>
    <row r="52" spans="15:16">
      <c r="O52" s="10"/>
      <c r="P52" s="10"/>
    </row>
    <row r="53" spans="15:16">
      <c r="O53" s="10"/>
      <c r="P53" s="10"/>
    </row>
    <row r="54" spans="15:16">
      <c r="O54" s="10"/>
      <c r="P54" s="10"/>
    </row>
    <row r="55" spans="15:16">
      <c r="O55" s="10"/>
      <c r="P55" s="10"/>
    </row>
    <row r="56" spans="15:16">
      <c r="O56" s="10"/>
      <c r="P56" s="10"/>
    </row>
    <row r="57" spans="15:16">
      <c r="O57" s="10"/>
      <c r="P57" s="10"/>
    </row>
    <row r="58" spans="15:16">
      <c r="O58" s="10"/>
      <c r="P58" s="10"/>
    </row>
    <row r="59" spans="15:16">
      <c r="O59" s="10"/>
      <c r="P59" s="10"/>
    </row>
    <row r="60" spans="15:16">
      <c r="O60" s="10"/>
      <c r="P60" s="10"/>
    </row>
    <row r="61" spans="15:16">
      <c r="O61" s="10"/>
      <c r="P61" s="10"/>
    </row>
    <row r="62" spans="15:16">
      <c r="O62" s="10"/>
      <c r="P62" s="10"/>
    </row>
    <row r="63" spans="15:16">
      <c r="O63" s="10"/>
      <c r="P63" s="10"/>
    </row>
    <row r="64" spans="15:16">
      <c r="O64" s="10"/>
      <c r="P64" s="10"/>
    </row>
    <row r="65" spans="15:16">
      <c r="O65" s="10"/>
      <c r="P65" s="10"/>
    </row>
    <row r="66" spans="15:16">
      <c r="O66" s="10"/>
      <c r="P66" s="10"/>
    </row>
    <row r="67" spans="15:16">
      <c r="O67" s="10"/>
      <c r="P67" s="10"/>
    </row>
    <row r="68" spans="15:16">
      <c r="O68" s="10"/>
      <c r="P68" s="10"/>
    </row>
    <row r="69" spans="15:16">
      <c r="O69" s="10"/>
      <c r="P69" s="10"/>
    </row>
    <row r="70" spans="15:16">
      <c r="O70" s="10"/>
      <c r="P70" s="10"/>
    </row>
    <row r="71" spans="15:16">
      <c r="O71" s="10"/>
      <c r="P71" s="10"/>
    </row>
    <row r="72" spans="15:16">
      <c r="O72" s="10"/>
      <c r="P72" s="10"/>
    </row>
    <row r="73" spans="15:16">
      <c r="O73" s="10"/>
      <c r="P73" s="10"/>
    </row>
    <row r="74" spans="15:16">
      <c r="O74" s="10"/>
      <c r="P74" s="10"/>
    </row>
    <row r="75" spans="15:16">
      <c r="O75" s="10"/>
      <c r="P75" s="10"/>
    </row>
    <row r="76" spans="15:16">
      <c r="O76" s="10"/>
      <c r="P76" s="10"/>
    </row>
    <row r="77" spans="15:16">
      <c r="O77" s="10"/>
      <c r="P77" s="10"/>
    </row>
    <row r="78" spans="15:16">
      <c r="O78" s="10"/>
      <c r="P78" s="10"/>
    </row>
    <row r="79" spans="15:16">
      <c r="O79" s="10"/>
      <c r="P79" s="10"/>
    </row>
    <row r="80" spans="15:16">
      <c r="O80" s="10"/>
      <c r="P80" s="10"/>
    </row>
    <row r="81" spans="15:16">
      <c r="O81" s="10"/>
      <c r="P81" s="10"/>
    </row>
    <row r="82" spans="15:16">
      <c r="O82" s="10"/>
      <c r="P82" s="10"/>
    </row>
    <row r="83" spans="15:16">
      <c r="O83" s="10"/>
      <c r="P83" s="10"/>
    </row>
    <row r="84" spans="15:16">
      <c r="O84" s="10"/>
      <c r="P84" s="10"/>
    </row>
    <row r="85" spans="15:16">
      <c r="O85" s="10"/>
      <c r="P85" s="10"/>
    </row>
    <row r="86" spans="15:16">
      <c r="O86" s="10"/>
      <c r="P86" s="10"/>
    </row>
    <row r="87" spans="15:16">
      <c r="O87" s="10"/>
      <c r="P87" s="10"/>
    </row>
    <row r="88" spans="15:16">
      <c r="O88" s="10"/>
      <c r="P88" s="10"/>
    </row>
    <row r="89" spans="15:16">
      <c r="O89" s="10"/>
      <c r="P89" s="10"/>
    </row>
    <row r="90" spans="15:16">
      <c r="O90" s="10"/>
      <c r="P90" s="10"/>
    </row>
    <row r="91" spans="15:16">
      <c r="O91" s="10"/>
      <c r="P91" s="10"/>
    </row>
    <row r="92" spans="15:16">
      <c r="O92" s="10"/>
      <c r="P92" s="10"/>
    </row>
    <row r="93" spans="15:16">
      <c r="O93" s="10"/>
      <c r="P93" s="10"/>
    </row>
    <row r="94" spans="15:16">
      <c r="O94" s="10"/>
      <c r="P94" s="10"/>
    </row>
    <row r="95" spans="15:16">
      <c r="O95" s="10"/>
      <c r="P95" s="10"/>
    </row>
    <row r="96" spans="15:16">
      <c r="O96" s="10"/>
      <c r="P96" s="10"/>
    </row>
    <row r="97" spans="15:16">
      <c r="O97" s="10"/>
      <c r="P97" s="10"/>
    </row>
    <row r="98" spans="15:16">
      <c r="O98" s="10"/>
      <c r="P98" s="10"/>
    </row>
    <row r="99" spans="15:16">
      <c r="O99" s="10"/>
      <c r="P99" s="10"/>
    </row>
    <row r="100" spans="15:16">
      <c r="O100" s="10"/>
      <c r="P100" s="10"/>
    </row>
    <row r="101" spans="15:16">
      <c r="O101" s="10"/>
      <c r="P101" s="10"/>
    </row>
    <row r="102" spans="15:16">
      <c r="O102" s="10"/>
      <c r="P102" s="10"/>
    </row>
  </sheetData>
  <mergeCells count="2">
    <mergeCell ref="B2:B3"/>
    <mergeCell ref="C2:C3"/>
  </mergeCells>
  <dataValidations count="1">
    <dataValidation type="list" allowBlank="1" showInputMessage="1" showErrorMessage="1" sqref="B4">
      <formula1>$M$5:$M$30</formula1>
    </dataValidation>
  </dataValidations>
  <pageMargins left="0.699305555555556" right="0.699305555555556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3:O37"/>
  <sheetViews>
    <sheetView showGridLines="0" tabSelected="1" topLeftCell="C1" workbookViewId="0">
      <selection activeCell="K33" sqref="K33"/>
    </sheetView>
  </sheetViews>
  <sheetFormatPr defaultColWidth="9" defaultRowHeight="20.1" customHeight="1"/>
  <cols>
    <col min="1" max="1" width="5.71428571428571" style="1" customWidth="1"/>
    <col min="2" max="2" width="10.7142857142857" style="1" customWidth="1"/>
    <col min="3" max="3" width="5.71428571428571" style="1" customWidth="1"/>
    <col min="4" max="4" width="10.7142857142857" style="1" customWidth="1"/>
    <col min="5" max="5" width="35.7142857142857" style="1" customWidth="1"/>
    <col min="6" max="6" width="5.71428571428571" style="1" customWidth="1"/>
    <col min="7" max="7" width="12.7142857142857" style="1" customWidth="1"/>
    <col min="8" max="8" width="15.7142857142857" style="1" customWidth="1"/>
    <col min="9" max="9" width="12.7142857142857" style="1" customWidth="1"/>
    <col min="10" max="10" width="35.7142857142857" style="1" customWidth="1"/>
    <col min="11" max="11" width="8.85714285714286" style="1" customWidth="1"/>
    <col min="12" max="12" width="26" customWidth="1"/>
    <col min="13" max="13" width="16.1428571428571" style="1" customWidth="1"/>
    <col min="14" max="257" width="10.7142857142857" style="1" customWidth="1"/>
    <col min="258" max="16384" width="9.14285714285714" style="1"/>
  </cols>
  <sheetData>
    <row r="3" customHeight="1" spans="2:5">
      <c r="B3" s="2" t="s">
        <v>44</v>
      </c>
      <c r="D3" s="2" t="s">
        <v>44</v>
      </c>
      <c r="E3" s="2" t="s">
        <v>45</v>
      </c>
    </row>
    <row r="4" customHeight="1" spans="2:11">
      <c r="B4" s="3" t="s">
        <v>4</v>
      </c>
      <c r="C4" s="4"/>
      <c r="D4" s="3" t="s">
        <v>4</v>
      </c>
      <c r="E4" s="3" t="s">
        <v>5</v>
      </c>
      <c r="F4" s="4"/>
      <c r="G4" s="5" t="s">
        <v>0</v>
      </c>
      <c r="H4" s="6" t="s">
        <v>6</v>
      </c>
      <c r="I4" s="5" t="s">
        <v>46</v>
      </c>
      <c r="J4" s="6" t="s">
        <v>28</v>
      </c>
      <c r="K4" s="8"/>
    </row>
    <row r="5" customHeight="1" spans="2:6">
      <c r="B5" s="7" t="s">
        <v>6</v>
      </c>
      <c r="C5" s="4"/>
      <c r="D5" s="7" t="s">
        <v>4</v>
      </c>
      <c r="E5" s="7" t="s">
        <v>7</v>
      </c>
      <c r="F5" s="4"/>
    </row>
    <row r="6" customHeight="1" spans="2:11">
      <c r="B6" s="3" t="s">
        <v>8</v>
      </c>
      <c r="C6" s="4"/>
      <c r="D6" s="3" t="s">
        <v>4</v>
      </c>
      <c r="E6" s="3" t="s">
        <v>9</v>
      </c>
      <c r="F6" s="4"/>
      <c r="G6" s="5" t="s">
        <v>0</v>
      </c>
      <c r="H6" s="6" t="s">
        <v>4</v>
      </c>
      <c r="I6" s="5" t="s">
        <v>46</v>
      </c>
      <c r="J6" s="6" t="s">
        <v>11</v>
      </c>
      <c r="K6" s="8"/>
    </row>
    <row r="7" customHeight="1" spans="2:14">
      <c r="B7" s="7" t="s">
        <v>10</v>
      </c>
      <c r="C7" s="4"/>
      <c r="D7" s="7" t="s">
        <v>4</v>
      </c>
      <c r="E7" s="7" t="s">
        <v>11</v>
      </c>
      <c r="F7" s="4"/>
      <c r="L7" s="9" t="str">
        <f ca="1">"Result of Product  "&amp;COUNTA(INDIRECT("Items."&amp;INDEX(List.Supplier,$I$8)))</f>
        <v>Result of Product  8</v>
      </c>
      <c r="N7" s="1" t="s">
        <v>47</v>
      </c>
    </row>
    <row r="8" customHeight="1" spans="4:15">
      <c r="D8" s="3" t="s">
        <v>4</v>
      </c>
      <c r="E8" s="3" t="s">
        <v>12</v>
      </c>
      <c r="I8" s="1">
        <v>3</v>
      </c>
      <c r="L8" t="str">
        <f ca="1">IFERROR(INDEX(INDIRECT("Items."&amp;INDEX(List.Supplier,$I$8)),ROW(1:1),0),"")</f>
        <v>Provolena Cheese</v>
      </c>
      <c r="M8" s="10" t="s">
        <v>5</v>
      </c>
      <c r="N8" s="1">
        <v>2</v>
      </c>
      <c r="O8" s="1" t="s">
        <v>48</v>
      </c>
    </row>
    <row r="9" customHeight="1" spans="4:15">
      <c r="D9" s="7" t="s">
        <v>4</v>
      </c>
      <c r="E9" s="7" t="s">
        <v>14</v>
      </c>
      <c r="L9" t="str">
        <f ca="1">IFERROR(INDEX(INDIRECT("Items."&amp;INDEX(List.Supplier,$I$8)),ROW(2:2),0),"")</f>
        <v>White Anchor</v>
      </c>
      <c r="M9" s="10" t="s">
        <v>7</v>
      </c>
      <c r="N9" s="1">
        <v>3</v>
      </c>
      <c r="O9" s="1" t="s">
        <v>48</v>
      </c>
    </row>
    <row r="10" customHeight="1" spans="4:15">
      <c r="D10" s="3" t="s">
        <v>4</v>
      </c>
      <c r="E10" s="3" t="s">
        <v>16</v>
      </c>
      <c r="L10" t="str">
        <f ca="1">IFERROR(INDEX(INDIRECT("Items."&amp;INDEX(List.Supplier,$I$8)),ROW(3:3),0),"")</f>
        <v>Green Peas Golden Farm@500 Gram</v>
      </c>
      <c r="M10" s="10" t="s">
        <v>9</v>
      </c>
      <c r="N10" s="1">
        <v>4</v>
      </c>
      <c r="O10" s="1" t="s">
        <v>48</v>
      </c>
    </row>
    <row r="11" customHeight="1" spans="4:15">
      <c r="D11" s="7" t="s">
        <v>4</v>
      </c>
      <c r="E11" s="7" t="s">
        <v>17</v>
      </c>
      <c r="L11" t="str">
        <f ca="1">IFERROR(INDEX(INDIRECT("Items."&amp;INDEX(List.Supplier,$I$8)),ROW(4:4),0),"")</f>
        <v>Black Pudding</v>
      </c>
      <c r="M11" s="10" t="s">
        <v>11</v>
      </c>
      <c r="N11" s="1">
        <v>0</v>
      </c>
      <c r="O11" s="1" t="s">
        <v>48</v>
      </c>
    </row>
    <row r="12" customHeight="1" spans="4:15">
      <c r="D12" s="3" t="s">
        <v>4</v>
      </c>
      <c r="E12" s="3" t="s">
        <v>18</v>
      </c>
      <c r="L12" t="str">
        <f ca="1">IFERROR(INDEX(INDIRECT("Items."&amp;INDEX(List.Supplier,$I$8)),ROW(5:5),0),"")</f>
        <v>Saichichon</v>
      </c>
      <c r="M12" s="10" t="s">
        <v>12</v>
      </c>
      <c r="N12" s="1">
        <v>0</v>
      </c>
      <c r="O12" s="1" t="s">
        <v>48</v>
      </c>
    </row>
    <row r="13" customHeight="1" spans="4:15">
      <c r="D13" s="7" t="s">
        <v>4</v>
      </c>
      <c r="E13" s="7" t="s">
        <v>19</v>
      </c>
      <c r="I13" s="11" t="s">
        <v>44</v>
      </c>
      <c r="J13" s="11" t="s">
        <v>49</v>
      </c>
      <c r="K13" s="11"/>
      <c r="L13" t="str">
        <f ca="1">IFERROR(INDEX(INDIRECT("Items."&amp;INDEX(List.Supplier,$I$8)),ROW(6:6),0),"")</f>
        <v>Pinapple Jam</v>
      </c>
      <c r="M13" s="10" t="s">
        <v>14</v>
      </c>
      <c r="N13" s="1">
        <v>0</v>
      </c>
      <c r="O13" s="1" t="s">
        <v>48</v>
      </c>
    </row>
    <row r="14" customHeight="1" spans="4:15">
      <c r="D14" s="3" t="s">
        <v>4</v>
      </c>
      <c r="E14" s="3" t="s">
        <v>50</v>
      </c>
      <c r="I14" s="12" t="s">
        <v>8</v>
      </c>
      <c r="J14" s="12" t="s">
        <v>29</v>
      </c>
      <c r="K14" s="12"/>
      <c r="L14" t="str">
        <f ca="1">IFERROR(INDEX(INDIRECT("Items."&amp;INDEX(List.Supplier,$I$8)),ROW(7:7),0),"")</f>
        <v>Blue Bery Jam</v>
      </c>
      <c r="M14" s="10" t="s">
        <v>16</v>
      </c>
      <c r="N14" s="1">
        <v>0</v>
      </c>
      <c r="O14" s="1" t="s">
        <v>48</v>
      </c>
    </row>
    <row r="15" customHeight="1" spans="4:15">
      <c r="D15" s="7" t="s">
        <v>4</v>
      </c>
      <c r="E15" s="7" t="s">
        <v>21</v>
      </c>
      <c r="I15" s="13" t="s">
        <v>4</v>
      </c>
      <c r="J15" s="13" t="s">
        <v>12</v>
      </c>
      <c r="K15" s="13"/>
      <c r="L15" t="str">
        <f ca="1">IFERROR(INDEX(INDIRECT("Items."&amp;INDEX(List.Supplier,$I$8)),ROW(8:8),0),"")</f>
        <v>Lea &amp; Perrin</v>
      </c>
      <c r="M15" s="10" t="s">
        <v>17</v>
      </c>
      <c r="N15" s="1">
        <v>7</v>
      </c>
      <c r="O15" s="1" t="s">
        <v>48</v>
      </c>
    </row>
    <row r="16" customHeight="1" spans="4:15">
      <c r="D16" s="3" t="s">
        <v>4</v>
      </c>
      <c r="E16" s="3" t="s">
        <v>22</v>
      </c>
      <c r="I16" s="13" t="s">
        <v>6</v>
      </c>
      <c r="J16" s="13" t="s">
        <v>51</v>
      </c>
      <c r="K16" s="13"/>
      <c r="L16" t="str">
        <f ca="1">IFERROR(INDEX(INDIRECT("Items."&amp;INDEX(List.Supplier,$I$8)),ROW(9:9),0),"")</f>
        <v/>
      </c>
      <c r="M16" s="10" t="s">
        <v>18</v>
      </c>
      <c r="N16" s="1">
        <v>8</v>
      </c>
      <c r="O16" s="1" t="s">
        <v>48</v>
      </c>
    </row>
    <row r="17" customHeight="1" spans="4:15">
      <c r="D17" s="7" t="s">
        <v>4</v>
      </c>
      <c r="E17" s="7" t="s">
        <v>23</v>
      </c>
      <c r="L17" t="str">
        <f ca="1">IFERROR(INDEX(INDIRECT("Items."&amp;INDEX(List.Supplier,$I$8)),ROW(10:10),0),"")</f>
        <v/>
      </c>
      <c r="M17" s="10" t="s">
        <v>19</v>
      </c>
      <c r="N17" s="1">
        <v>4</v>
      </c>
      <c r="O17" s="1" t="s">
        <v>48</v>
      </c>
    </row>
    <row r="18" customHeight="1" spans="4:15">
      <c r="D18" s="3" t="s">
        <v>4</v>
      </c>
      <c r="E18" s="3" t="s">
        <v>24</v>
      </c>
      <c r="L18" t="str">
        <f ca="1">IFERROR(INDEX(INDIRECT("Items."&amp;INDEX(List.Supplier,$I$8)),ROW(11:11),0),"")</f>
        <v/>
      </c>
      <c r="M18" s="10" t="s">
        <v>20</v>
      </c>
      <c r="N18" s="1">
        <v>0</v>
      </c>
      <c r="O18" s="1" t="s">
        <v>48</v>
      </c>
    </row>
    <row r="19" customHeight="1" spans="4:15">
      <c r="D19" s="7" t="s">
        <v>4</v>
      </c>
      <c r="E19" s="7" t="s">
        <v>25</v>
      </c>
      <c r="L19" t="str">
        <f ca="1">IFERROR(INDEX(INDIRECT("Items."&amp;INDEX(List.Supplier,$I$8)),ROW(12:12),0),"")</f>
        <v/>
      </c>
      <c r="M19" s="10" t="s">
        <v>21</v>
      </c>
      <c r="N19" s="1">
        <v>5</v>
      </c>
      <c r="O19" s="1" t="s">
        <v>48</v>
      </c>
    </row>
    <row r="20" customHeight="1" spans="4:15">
      <c r="D20" s="3" t="s">
        <v>6</v>
      </c>
      <c r="E20" s="3" t="s">
        <v>51</v>
      </c>
      <c r="L20" t="str">
        <f ca="1">IFERROR(INDEX(INDIRECT("Items."&amp;INDEX(List.Supplier,$I$8)),ROW(13:13),0),"")</f>
        <v/>
      </c>
      <c r="M20" s="10" t="s">
        <v>22</v>
      </c>
      <c r="N20" s="1">
        <v>3</v>
      </c>
      <c r="O20" s="1" t="s">
        <v>48</v>
      </c>
    </row>
    <row r="21" customHeight="1" spans="4:15">
      <c r="D21" s="7" t="s">
        <v>6</v>
      </c>
      <c r="E21" s="7" t="s">
        <v>27</v>
      </c>
      <c r="L21" t="str">
        <f ca="1">IFERROR(INDEX(INDIRECT("Items."&amp;INDEX(List.Supplier,$I$8)),ROW(14:14),0),"")</f>
        <v/>
      </c>
      <c r="M21" s="10" t="s">
        <v>23</v>
      </c>
      <c r="N21" s="1">
        <v>2</v>
      </c>
      <c r="O21" s="1" t="s">
        <v>48</v>
      </c>
    </row>
    <row r="22" customHeight="1" spans="4:15">
      <c r="D22" s="3" t="s">
        <v>6</v>
      </c>
      <c r="E22" s="3" t="s">
        <v>28</v>
      </c>
      <c r="L22" t="str">
        <f ca="1">IFERROR(INDEX(INDIRECT("Items."&amp;INDEX(List.Supplier,$I$8)),ROW(15:15),0),"")</f>
        <v/>
      </c>
      <c r="M22" s="10" t="s">
        <v>24</v>
      </c>
      <c r="N22" s="1">
        <v>4</v>
      </c>
      <c r="O22" s="1" t="s">
        <v>48</v>
      </c>
    </row>
    <row r="23" customHeight="1" spans="4:15">
      <c r="D23" s="7" t="s">
        <v>8</v>
      </c>
      <c r="E23" s="7" t="s">
        <v>29</v>
      </c>
      <c r="L23" t="str">
        <f ca="1">IFERROR(INDEX(INDIRECT("Items."&amp;INDEX(List.Supplier,$I$8)),ROW(16:16),0),"")</f>
        <v/>
      </c>
      <c r="M23" s="10" t="s">
        <v>25</v>
      </c>
      <c r="N23" s="1">
        <v>0</v>
      </c>
      <c r="O23" s="1" t="s">
        <v>48</v>
      </c>
    </row>
    <row r="24" customHeight="1" spans="4:5">
      <c r="D24" s="3" t="s">
        <v>8</v>
      </c>
      <c r="E24" s="3" t="s">
        <v>30</v>
      </c>
    </row>
    <row r="25" customHeight="1" spans="4:5">
      <c r="D25" s="7" t="s">
        <v>8</v>
      </c>
      <c r="E25" s="7" t="s">
        <v>31</v>
      </c>
    </row>
    <row r="26" customHeight="1" spans="4:5">
      <c r="D26" s="3" t="s">
        <v>8</v>
      </c>
      <c r="E26" s="3" t="s">
        <v>32</v>
      </c>
    </row>
    <row r="27" customHeight="1" spans="4:5">
      <c r="D27" s="7" t="s">
        <v>8</v>
      </c>
      <c r="E27" s="7" t="s">
        <v>33</v>
      </c>
    </row>
    <row r="28" customHeight="1" spans="4:5">
      <c r="D28" s="3" t="s">
        <v>8</v>
      </c>
      <c r="E28" s="3" t="s">
        <v>34</v>
      </c>
    </row>
    <row r="29" customHeight="1" spans="4:15">
      <c r="D29" s="7" t="s">
        <v>8</v>
      </c>
      <c r="E29" s="7" t="s">
        <v>35</v>
      </c>
      <c r="J29" s="14" t="s">
        <v>52</v>
      </c>
      <c r="K29" s="15" t="s">
        <v>53</v>
      </c>
      <c r="L29" s="16"/>
      <c r="M29" s="17"/>
      <c r="N29" s="17"/>
      <c r="O29" s="17"/>
    </row>
    <row r="30" customHeight="1" spans="4:11">
      <c r="D30" s="3" t="s">
        <v>8</v>
      </c>
      <c r="E30" s="3" t="s">
        <v>36</v>
      </c>
      <c r="J30" s="14" t="s">
        <v>54</v>
      </c>
      <c r="K30" s="1" t="s">
        <v>55</v>
      </c>
    </row>
    <row r="31" customHeight="1" spans="4:11">
      <c r="D31" s="7" t="s">
        <v>10</v>
      </c>
      <c r="E31" s="7" t="s">
        <v>37</v>
      </c>
      <c r="K31" s="1" t="s">
        <v>56</v>
      </c>
    </row>
    <row r="32" customHeight="1" spans="4:11">
      <c r="D32" s="3" t="s">
        <v>10</v>
      </c>
      <c r="E32" s="3" t="s">
        <v>38</v>
      </c>
      <c r="K32" s="1" t="s">
        <v>57</v>
      </c>
    </row>
    <row r="33" customHeight="1" spans="4:5">
      <c r="D33" s="7" t="s">
        <v>10</v>
      </c>
      <c r="E33" s="7" t="s">
        <v>39</v>
      </c>
    </row>
    <row r="34" customHeight="1" spans="4:5">
      <c r="D34" s="3" t="s">
        <v>10</v>
      </c>
      <c r="E34" s="3" t="s">
        <v>40</v>
      </c>
    </row>
    <row r="35" customHeight="1" spans="4:5">
      <c r="D35" s="7" t="s">
        <v>10</v>
      </c>
      <c r="E35" s="7" t="s">
        <v>41</v>
      </c>
    </row>
    <row r="36" customHeight="1" spans="4:5">
      <c r="D36" s="3" t="s">
        <v>10</v>
      </c>
      <c r="E36" s="3" t="s">
        <v>42</v>
      </c>
    </row>
    <row r="37" customHeight="1" spans="4:5">
      <c r="D37" s="7" t="s">
        <v>10</v>
      </c>
      <c r="E37" s="7" t="s">
        <v>43</v>
      </c>
    </row>
  </sheetData>
  <dataValidations count="4">
    <dataValidation type="list" sqref="H4 H6 I14:I16">
      <formula1>List.Supplier</formula1>
    </dataValidation>
    <dataValidation type="list" sqref="J4 K4">
      <formula1>INDIRECT("Items."&amp;$H$4)</formula1>
    </dataValidation>
    <dataValidation type="list" sqref="J6 K6">
      <formula1>OFFSET($E$3,MATCH($H$6,$D$4:$D$37,0),0,COUNTIF($D$4:$D$37,$H$6),1)</formula1>
    </dataValidation>
    <dataValidation type="list" sqref="J14:J16 K14:K16">
      <formula1>INDIRECT("Items."&amp;$I14)</formula1>
    </dataValidation>
  </dataValidations>
  <pageMargins left="0.699305555555556" right="0.699305555555556" top="0.75" bottom="0.75" header="0.3" footer="0.3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name="List Box 1" r:id="rId3">
              <controlPr defaultSize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10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name="Drop Down 2" r:id="rId4">
              <controlPr defaultSize="0">
                <anchor moveWithCells="1">
                  <from>
                    <xdr:col>6</xdr:col>
                    <xdr:colOff>847725</xdr:colOff>
                    <xdr:row>7</xdr:row>
                    <xdr:rowOff>0</xdr:rowOff>
                  </from>
                  <to>
                    <xdr:col>7</xdr:col>
                    <xdr:colOff>895350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VietForum.vn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TES (mohon bantuan)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bienphongvnn</dc:creator>
  <cp:lastModifiedBy>bienphongvnn</cp:lastModifiedBy>
  <dcterms:created xsi:type="dcterms:W3CDTF">2017-08-22T01:39:00Z</dcterms:created>
  <dcterms:modified xsi:type="dcterms:W3CDTF">2017-08-23T03:50:40Z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2057-10.2.0.5908</vt:lpwstr>
  </property>
</Properties>
</file>